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Оценка" sheetId="1" r:id="rId1"/>
    <sheet name="Диаграмма" sheetId="2" r:id="rId2"/>
    <sheet name="Тестирование" sheetId="3" r:id="rId3"/>
    <sheet name="Анкетирование " sheetId="4" r:id="rId4"/>
    <sheet name="Учеба" sheetId="5" r:id="rId5"/>
  </sheets>
  <definedNames/>
  <calcPr fullCalcOnLoad="1"/>
</workbook>
</file>

<file path=xl/sharedStrings.xml><?xml version="1.0" encoding="utf-8"?>
<sst xmlns="http://schemas.openxmlformats.org/spreadsheetml/2006/main" count="87" uniqueCount="55">
  <si>
    <t>ФИО</t>
  </si>
  <si>
    <t>Сумма</t>
  </si>
  <si>
    <t>Ср Бал</t>
  </si>
  <si>
    <t>Общая сумма</t>
  </si>
  <si>
    <t xml:space="preserve">Ср бал в классе </t>
  </si>
  <si>
    <t xml:space="preserve">№ п/п </t>
  </si>
  <si>
    <t>№ вопроса</t>
  </si>
  <si>
    <t>Ср. далл</t>
  </si>
  <si>
    <t>Уровни воспитанности</t>
  </si>
  <si>
    <t>Внешний вид, прическа, одежда, украшения и пр.</t>
  </si>
  <si>
    <t>Общение, речь.</t>
  </si>
  <si>
    <t>Отношение с ребятами.</t>
  </si>
  <si>
    <t>Отношение с учителями.</t>
  </si>
  <si>
    <t>Отношение с др. сотрудниками школы.</t>
  </si>
  <si>
    <t>Дисциплинированность в плане выполнения указаний учителя.</t>
  </si>
  <si>
    <t>Отношение к шк. имуществу, труду других.</t>
  </si>
  <si>
    <t>Тестирование: "Насколько вы конфликтный человек"</t>
  </si>
  <si>
    <t>а</t>
  </si>
  <si>
    <t>б</t>
  </si>
  <si>
    <t>в</t>
  </si>
  <si>
    <t>Психологические типы класса</t>
  </si>
  <si>
    <t>22- 32 балла</t>
  </si>
  <si>
    <t>12- 20 баллов</t>
  </si>
  <si>
    <t>До 10 баллов</t>
  </si>
  <si>
    <t>Тактичны и миролюбивы</t>
  </si>
  <si>
    <t>Не "выходят за рамки"</t>
  </si>
  <si>
    <t xml:space="preserve">Кофликтные </t>
  </si>
  <si>
    <t>Анкетирование рейтинга предметов в классе</t>
  </si>
  <si>
    <t>Предметы</t>
  </si>
  <si>
    <t>Учитель</t>
  </si>
  <si>
    <t xml:space="preserve">Технология (м) </t>
  </si>
  <si>
    <t>Русский язык</t>
  </si>
  <si>
    <t>Алгебра</t>
  </si>
  <si>
    <t>Геометрия</t>
  </si>
  <si>
    <t>История</t>
  </si>
  <si>
    <t>Биология</t>
  </si>
  <si>
    <t>География</t>
  </si>
  <si>
    <t>Физика</t>
  </si>
  <si>
    <t>ИЗО</t>
  </si>
  <si>
    <t xml:space="preserve">Музыка </t>
  </si>
  <si>
    <t xml:space="preserve">Физическая культура  </t>
  </si>
  <si>
    <t xml:space="preserve">Технология (д) </t>
  </si>
  <si>
    <t xml:space="preserve">Английский язык </t>
  </si>
  <si>
    <t xml:space="preserve">Французский язык </t>
  </si>
  <si>
    <t xml:space="preserve">Немецкий язык </t>
  </si>
  <si>
    <t xml:space="preserve">Английский  язык </t>
  </si>
  <si>
    <t>№ п/п</t>
  </si>
  <si>
    <t>Рейтинг</t>
  </si>
  <si>
    <t xml:space="preserve"> со знаком +</t>
  </si>
  <si>
    <t xml:space="preserve">Рейтинг </t>
  </si>
  <si>
    <t>со знаком -</t>
  </si>
  <si>
    <t>Оценка воспитанности учащихся 8 г класса.</t>
  </si>
  <si>
    <t>г</t>
  </si>
  <si>
    <t>д</t>
  </si>
  <si>
    <t>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</si>
</sst>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3">
    <font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.5"/>
      <name val="Arial Cyr"/>
      <family val="0"/>
    </font>
    <font>
      <sz val="8"/>
      <name val="Arial Cyr"/>
      <family val="0"/>
    </font>
    <font>
      <b/>
      <sz val="17.75"/>
      <name val="Arial Cyr"/>
      <family val="0"/>
    </font>
    <font>
      <b/>
      <sz val="14.75"/>
      <name val="Arial Cyr"/>
      <family val="0"/>
    </font>
    <font>
      <sz val="14.7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5" xfId="0" applyBorder="1" applyAlignment="1">
      <alignment textRotation="87"/>
    </xf>
    <xf numFmtId="0" fontId="5" fillId="0" borderId="4" xfId="0" applyFont="1" applyBorder="1" applyAlignment="1">
      <alignment horizontal="center" textRotation="90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173" fontId="4" fillId="0" borderId="1" xfId="0" applyNumberFormat="1" applyFont="1" applyBorder="1" applyAlignment="1">
      <alignment/>
    </xf>
    <xf numFmtId="0" fontId="0" fillId="0" borderId="1" xfId="0" applyBorder="1" applyAlignment="1">
      <alignment horizontal="left" vertical="justify"/>
    </xf>
    <xf numFmtId="0" fontId="4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Ср. балл воспитанности учащихся 8 г класса</a:t>
            </a:r>
          </a:p>
        </c:rich>
      </c:tx>
      <c:layout>
        <c:manualLayout>
          <c:xMode val="factor"/>
          <c:yMode val="factor"/>
          <c:x val="-0.008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7475"/>
          <c:w val="0.9117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Диаграмма!$A$5</c:f>
              <c:strCache>
                <c:ptCount val="1"/>
                <c:pt idx="0">
                  <c:v>Ср. далл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Диаграмма!$B$5:$H$5</c:f>
              <c:numCache/>
            </c:numRef>
          </c:val>
        </c:ser>
        <c:axId val="8649179"/>
        <c:axId val="10733748"/>
      </c:barChart>
      <c:catAx>
        <c:axId val="864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Уровни воспитанности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33748"/>
        <c:crosses val="autoZero"/>
        <c:auto val="1"/>
        <c:lblOffset val="100"/>
        <c:noMultiLvlLbl val="0"/>
      </c:catAx>
      <c:valAx>
        <c:axId val="10733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Ср. балл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49179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Гистограмма сравнения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Тестирование!$A$4:$B$27</c:f>
              <c:multiLvlStrCache/>
            </c:multiLvlStrRef>
          </c:cat>
          <c:val>
            <c:numRef>
              <c:f>Тестирование!$C$4:$C$27</c:f>
              <c:numCache/>
            </c:numRef>
          </c:val>
        </c:ser>
        <c:axId val="29494869"/>
        <c:axId val="64127230"/>
      </c:barChart>
      <c:catAx>
        <c:axId val="294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Вопросы теста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94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Рейтинг предметов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'Анкетирование '!$D$3:$D$4</c:f>
              <c:strCache>
                <c:ptCount val="1"/>
                <c:pt idx="0">
                  <c:v>Рейтинг  со знаком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'Анкетирование '!$B$5:$B$20</c:f>
              <c:strCache/>
            </c:strRef>
          </c:cat>
          <c:val>
            <c:numRef>
              <c:f>'Анкетирование '!$D$5:$D$20</c:f>
              <c:numCache/>
            </c:numRef>
          </c:val>
        </c:ser>
        <c:ser>
          <c:idx val="1"/>
          <c:order val="1"/>
          <c:tx>
            <c:strRef>
              <c:f>'Анкетирование '!$E$3:$E$4</c:f>
              <c:strCache>
                <c:ptCount val="1"/>
                <c:pt idx="0">
                  <c:v>Рейтинг  со знаком 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'Анкетирование '!$B$5:$B$20</c:f>
              <c:strCache/>
            </c:strRef>
          </c:cat>
          <c:val>
            <c:numRef>
              <c:f>'Анкетирование '!$E$5:$E$20</c:f>
              <c:numCache/>
            </c:numRef>
          </c:val>
        </c:ser>
        <c:axId val="40274159"/>
        <c:axId val="26923112"/>
      </c:bar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74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yr"/>
                <a:ea typeface="Arial Cyr"/>
                <a:cs typeface="Arial Cyr"/>
              </a:rPr>
              <a:t>Причины неуспеваемости в классе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Учеба!$B$1</c:f>
              <c:strCache>
                <c:ptCount val="1"/>
                <c:pt idx="0">
                  <c:v>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Учеба!$A$2:$A$6</c:f>
              <c:numCache/>
            </c:numRef>
          </c:cat>
          <c:val>
            <c:numRef>
              <c:f>Учеба!$B$2:$B$6</c:f>
              <c:numCache/>
            </c:numRef>
          </c:val>
        </c:ser>
        <c:ser>
          <c:idx val="1"/>
          <c:order val="1"/>
          <c:tx>
            <c:strRef>
              <c:f>Учеба!$C$1</c:f>
              <c:strCache>
                <c:ptCount val="1"/>
                <c:pt idx="0">
                  <c:v>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Учеба!$A$2:$A$6</c:f>
              <c:numCache/>
            </c:numRef>
          </c:cat>
          <c:val>
            <c:numRef>
              <c:f>Учеба!$C$2:$C$6</c:f>
              <c:numCache/>
            </c:numRef>
          </c:val>
        </c:ser>
        <c:ser>
          <c:idx val="2"/>
          <c:order val="2"/>
          <c:tx>
            <c:strRef>
              <c:f>Учеба!$D$1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Учеба!$A$2:$A$6</c:f>
              <c:numCache/>
            </c:numRef>
          </c:cat>
          <c:val>
            <c:numRef>
              <c:f>Учеба!$D$2:$D$6</c:f>
              <c:numCache/>
            </c:numRef>
          </c:val>
        </c:ser>
        <c:ser>
          <c:idx val="3"/>
          <c:order val="3"/>
          <c:tx>
            <c:strRef>
              <c:f>Учеба!$E$1</c:f>
              <c:strCache>
                <c:ptCount val="1"/>
                <c:pt idx="0">
                  <c:v>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Учеба!$A$2:$A$6</c:f>
              <c:numCache/>
            </c:numRef>
          </c:cat>
          <c:val>
            <c:numRef>
              <c:f>Учеба!$E$2:$E$6</c:f>
              <c:numCache/>
            </c:numRef>
          </c:val>
        </c:ser>
        <c:ser>
          <c:idx val="4"/>
          <c:order val="4"/>
          <c:tx>
            <c:strRef>
              <c:f>Учеба!$F$1</c:f>
              <c:strCache>
                <c:ptCount val="1"/>
                <c:pt idx="0">
                  <c:v>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Учеба!$A$2:$A$6</c:f>
              <c:numCache/>
            </c:numRef>
          </c:cat>
          <c:val>
            <c:numRef>
              <c:f>Учеба!$F$2:$F$6</c:f>
              <c:numCache/>
            </c:numRef>
          </c:val>
        </c:ser>
        <c:ser>
          <c:idx val="5"/>
          <c:order val="5"/>
          <c:tx>
            <c:strRef>
              <c:f>Учеба!$G$1</c:f>
              <c:strCache>
                <c:ptCount val="1"/>
                <c:pt idx="0">
                  <c:v>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Учеба!$A$2:$A$6</c:f>
              <c:numCache/>
            </c:numRef>
          </c:cat>
          <c:val>
            <c:numRef>
              <c:f>Учеба!$G$2:$G$6</c:f>
              <c:numCache/>
            </c:numRef>
          </c:val>
        </c:ser>
        <c:axId val="40981417"/>
        <c:axId val="33288434"/>
      </c:barChart>
      <c:cat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Номер вопроса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14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28575</xdr:rowOff>
    </xdr:from>
    <xdr:to>
      <xdr:col>7</xdr:col>
      <xdr:colOff>676275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28575" y="1066800"/>
        <a:ext cx="54483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19050</xdr:rowOff>
    </xdr:from>
    <xdr:to>
      <xdr:col>10</xdr:col>
      <xdr:colOff>390525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123950" y="571500"/>
        <a:ext cx="5114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142875</xdr:rowOff>
    </xdr:from>
    <xdr:to>
      <xdr:col>5</xdr:col>
      <xdr:colOff>0</xdr:colOff>
      <xdr:row>43</xdr:row>
      <xdr:rowOff>114300</xdr:rowOff>
    </xdr:to>
    <xdr:graphicFrame>
      <xdr:nvGraphicFramePr>
        <xdr:cNvPr id="1" name="Chart 2"/>
        <xdr:cNvGraphicFramePr/>
      </xdr:nvGraphicFramePr>
      <xdr:xfrm>
        <a:off x="0" y="4457700"/>
        <a:ext cx="6076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8</xdr:row>
      <xdr:rowOff>19050</xdr:rowOff>
    </xdr:from>
    <xdr:to>
      <xdr:col>12</xdr:col>
      <xdr:colOff>9525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542925" y="1314450"/>
        <a:ext cx="76962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M19" sqref="M19"/>
    </sheetView>
  </sheetViews>
  <sheetFormatPr defaultColWidth="9.00390625" defaultRowHeight="12.75"/>
  <cols>
    <col min="1" max="1" width="5.875" style="0" customWidth="1"/>
    <col min="2" max="2" width="24.375" style="0" customWidth="1"/>
    <col min="3" max="9" width="9.625" style="0" bestFit="1" customWidth="1"/>
    <col min="11" max="11" width="4.625" style="0" customWidth="1"/>
  </cols>
  <sheetData>
    <row r="1" spans="1:11" ht="18">
      <c r="A1" s="36" t="s">
        <v>5</v>
      </c>
      <c r="B1" s="38" t="s">
        <v>51</v>
      </c>
      <c r="C1" s="39"/>
      <c r="D1" s="39"/>
      <c r="E1" s="39"/>
      <c r="F1" s="39"/>
      <c r="G1" s="39"/>
      <c r="H1" s="39"/>
      <c r="I1" s="39"/>
      <c r="J1" s="40"/>
      <c r="K1" s="36" t="s">
        <v>2</v>
      </c>
    </row>
    <row r="2" spans="1:11" ht="29.25" customHeight="1">
      <c r="A2" s="37"/>
      <c r="B2" s="6" t="s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5" t="s">
        <v>1</v>
      </c>
      <c r="K2" s="37"/>
    </row>
    <row r="3" spans="1:11" ht="15.75">
      <c r="A3" s="8">
        <v>1</v>
      </c>
      <c r="B3" s="1"/>
      <c r="C3" s="2">
        <v>4</v>
      </c>
      <c r="D3" s="2">
        <v>3</v>
      </c>
      <c r="E3" s="2">
        <v>4</v>
      </c>
      <c r="F3" s="2">
        <v>3</v>
      </c>
      <c r="G3" s="2">
        <v>4</v>
      </c>
      <c r="H3" s="2">
        <v>4</v>
      </c>
      <c r="I3" s="2">
        <v>3</v>
      </c>
      <c r="J3" s="4">
        <f aca="true" t="shared" si="0" ref="J3:J14">SUM(C3:I3)</f>
        <v>25</v>
      </c>
      <c r="K3" s="4">
        <f>J3/7</f>
        <v>3.5714285714285716</v>
      </c>
    </row>
    <row r="4" spans="1:11" ht="15.75">
      <c r="A4" s="2">
        <v>2</v>
      </c>
      <c r="B4" s="1"/>
      <c r="C4" s="2">
        <v>4</v>
      </c>
      <c r="D4" s="2">
        <v>3</v>
      </c>
      <c r="E4" s="2">
        <v>4</v>
      </c>
      <c r="F4" s="2">
        <v>4</v>
      </c>
      <c r="G4" s="2">
        <v>4</v>
      </c>
      <c r="H4" s="2">
        <v>3</v>
      </c>
      <c r="I4" s="2">
        <v>4</v>
      </c>
      <c r="J4" s="4">
        <f t="shared" si="0"/>
        <v>26</v>
      </c>
      <c r="K4" s="4">
        <f aca="true" t="shared" si="1" ref="K4:K14">J4/7</f>
        <v>3.7142857142857144</v>
      </c>
    </row>
    <row r="5" spans="1:11" ht="15.75">
      <c r="A5" s="2">
        <v>3</v>
      </c>
      <c r="B5" s="1"/>
      <c r="C5" s="2">
        <v>4</v>
      </c>
      <c r="D5" s="2">
        <v>3</v>
      </c>
      <c r="E5" s="2">
        <v>4</v>
      </c>
      <c r="F5" s="2">
        <v>3</v>
      </c>
      <c r="G5" s="2">
        <v>4</v>
      </c>
      <c r="H5" s="2">
        <v>3</v>
      </c>
      <c r="I5" s="2">
        <v>3</v>
      </c>
      <c r="J5" s="4">
        <f t="shared" si="0"/>
        <v>24</v>
      </c>
      <c r="K5" s="4">
        <f t="shared" si="1"/>
        <v>3.4285714285714284</v>
      </c>
    </row>
    <row r="6" spans="1:11" ht="15.75">
      <c r="A6" s="2">
        <v>4</v>
      </c>
      <c r="B6" s="1"/>
      <c r="C6" s="2">
        <v>4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4">
        <f t="shared" si="0"/>
        <v>22</v>
      </c>
      <c r="K6" s="4">
        <f t="shared" si="1"/>
        <v>3.142857142857143</v>
      </c>
    </row>
    <row r="7" spans="1:11" ht="15.75">
      <c r="A7" s="2">
        <v>5</v>
      </c>
      <c r="B7" s="1"/>
      <c r="C7" s="2">
        <v>4</v>
      </c>
      <c r="D7" s="2">
        <v>4</v>
      </c>
      <c r="E7" s="2">
        <v>4</v>
      </c>
      <c r="F7" s="2">
        <v>4</v>
      </c>
      <c r="G7" s="2">
        <v>4</v>
      </c>
      <c r="H7" s="2">
        <v>3</v>
      </c>
      <c r="I7" s="2">
        <v>5</v>
      </c>
      <c r="J7" s="4">
        <f t="shared" si="0"/>
        <v>28</v>
      </c>
      <c r="K7" s="4">
        <f t="shared" si="1"/>
        <v>4</v>
      </c>
    </row>
    <row r="8" spans="1:11" ht="15.75">
      <c r="A8" s="2">
        <v>6</v>
      </c>
      <c r="B8" s="1"/>
      <c r="C8" s="2">
        <v>3</v>
      </c>
      <c r="D8" s="2">
        <v>3</v>
      </c>
      <c r="E8" s="2">
        <v>3</v>
      </c>
      <c r="F8" s="2">
        <v>3</v>
      </c>
      <c r="G8" s="2">
        <v>4</v>
      </c>
      <c r="H8" s="2">
        <v>3</v>
      </c>
      <c r="I8" s="2">
        <v>4</v>
      </c>
      <c r="J8" s="4">
        <f t="shared" si="0"/>
        <v>23</v>
      </c>
      <c r="K8" s="4">
        <f t="shared" si="1"/>
        <v>3.2857142857142856</v>
      </c>
    </row>
    <row r="9" spans="1:11" ht="15.75">
      <c r="A9" s="2">
        <v>7</v>
      </c>
      <c r="B9" s="1"/>
      <c r="C9" s="2">
        <v>4</v>
      </c>
      <c r="D9" s="2">
        <v>4</v>
      </c>
      <c r="E9" s="2">
        <v>4</v>
      </c>
      <c r="F9" s="2">
        <v>4</v>
      </c>
      <c r="G9" s="2">
        <v>4</v>
      </c>
      <c r="H9" s="2">
        <v>3</v>
      </c>
      <c r="I9" s="2">
        <v>4</v>
      </c>
      <c r="J9" s="4">
        <f t="shared" si="0"/>
        <v>27</v>
      </c>
      <c r="K9" s="4">
        <f t="shared" si="1"/>
        <v>3.857142857142857</v>
      </c>
    </row>
    <row r="10" spans="1:11" ht="15.75">
      <c r="A10" s="2">
        <v>8</v>
      </c>
      <c r="B10" s="1"/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2">
        <v>3</v>
      </c>
      <c r="I10" s="2">
        <v>3</v>
      </c>
      <c r="J10" s="4">
        <f t="shared" si="0"/>
        <v>26</v>
      </c>
      <c r="K10" s="4">
        <f t="shared" si="1"/>
        <v>3.7142857142857144</v>
      </c>
    </row>
    <row r="11" spans="1:11" ht="15.75">
      <c r="A11" s="2">
        <v>9</v>
      </c>
      <c r="B11" s="1"/>
      <c r="C11" s="2">
        <v>4</v>
      </c>
      <c r="D11" s="2">
        <v>5</v>
      </c>
      <c r="E11" s="2">
        <v>5</v>
      </c>
      <c r="F11" s="2">
        <v>5</v>
      </c>
      <c r="G11" s="2">
        <v>5</v>
      </c>
      <c r="H11" s="2">
        <v>4</v>
      </c>
      <c r="I11" s="2">
        <v>5</v>
      </c>
      <c r="J11" s="4">
        <f t="shared" si="0"/>
        <v>33</v>
      </c>
      <c r="K11" s="4">
        <f t="shared" si="1"/>
        <v>4.714285714285714</v>
      </c>
    </row>
    <row r="12" spans="1:11" ht="15.75">
      <c r="A12" s="2">
        <v>10</v>
      </c>
      <c r="B12" s="1"/>
      <c r="C12" s="2">
        <v>5</v>
      </c>
      <c r="D12" s="2">
        <v>4</v>
      </c>
      <c r="E12" s="2">
        <v>4</v>
      </c>
      <c r="F12" s="2">
        <v>4</v>
      </c>
      <c r="G12" s="2">
        <v>5</v>
      </c>
      <c r="H12" s="2">
        <v>4</v>
      </c>
      <c r="I12" s="2">
        <v>5</v>
      </c>
      <c r="J12" s="4">
        <f t="shared" si="0"/>
        <v>31</v>
      </c>
      <c r="K12" s="4">
        <f t="shared" si="1"/>
        <v>4.428571428571429</v>
      </c>
    </row>
    <row r="13" spans="1:11" ht="15.75">
      <c r="A13" s="2">
        <v>11</v>
      </c>
      <c r="B13" s="1"/>
      <c r="C13" s="2">
        <v>4</v>
      </c>
      <c r="D13" s="2">
        <v>4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4">
        <f t="shared" si="0"/>
        <v>23</v>
      </c>
      <c r="K13" s="4">
        <f t="shared" si="1"/>
        <v>3.2857142857142856</v>
      </c>
    </row>
    <row r="14" spans="1:11" ht="15.75">
      <c r="A14" s="2">
        <v>12</v>
      </c>
      <c r="B14" s="1"/>
      <c r="C14" s="2">
        <v>4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4</v>
      </c>
      <c r="J14" s="4">
        <f t="shared" si="0"/>
        <v>33</v>
      </c>
      <c r="K14" s="4">
        <f t="shared" si="1"/>
        <v>4.714285714285714</v>
      </c>
    </row>
    <row r="15" spans="1:11" ht="15.75">
      <c r="A15" s="2">
        <v>14</v>
      </c>
      <c r="B15" s="1"/>
      <c r="C15" s="2">
        <v>3</v>
      </c>
      <c r="D15" s="2">
        <v>2</v>
      </c>
      <c r="E15" s="2">
        <v>3</v>
      </c>
      <c r="F15" s="2">
        <v>3</v>
      </c>
      <c r="G15" s="2">
        <v>3</v>
      </c>
      <c r="H15" s="2">
        <v>4</v>
      </c>
      <c r="I15" s="2">
        <v>3</v>
      </c>
      <c r="J15" s="4">
        <f aca="true" t="shared" si="2" ref="J15:J20">SUM(C15:I15)</f>
        <v>21</v>
      </c>
      <c r="K15" s="4">
        <f aca="true" t="shared" si="3" ref="K15:K20">J15/7</f>
        <v>3</v>
      </c>
    </row>
    <row r="16" spans="1:11" ht="15.75">
      <c r="A16" s="2">
        <v>15</v>
      </c>
      <c r="B16" s="1"/>
      <c r="C16" s="2">
        <v>4</v>
      </c>
      <c r="D16" s="2">
        <v>2</v>
      </c>
      <c r="E16" s="2">
        <v>2</v>
      </c>
      <c r="F16" s="2">
        <v>3</v>
      </c>
      <c r="G16" s="2">
        <v>3</v>
      </c>
      <c r="H16" s="2">
        <v>3</v>
      </c>
      <c r="I16" s="2">
        <v>2</v>
      </c>
      <c r="J16" s="4">
        <f t="shared" si="2"/>
        <v>19</v>
      </c>
      <c r="K16" s="4">
        <f t="shared" si="3"/>
        <v>2.7142857142857144</v>
      </c>
    </row>
    <row r="17" spans="1:11" ht="15.75">
      <c r="A17" s="2">
        <v>16</v>
      </c>
      <c r="B17" s="1"/>
      <c r="C17" s="2">
        <v>4</v>
      </c>
      <c r="D17" s="2">
        <v>3</v>
      </c>
      <c r="E17" s="2">
        <v>4</v>
      </c>
      <c r="F17" s="2">
        <v>3</v>
      </c>
      <c r="G17" s="2">
        <v>4</v>
      </c>
      <c r="H17" s="2">
        <v>4</v>
      </c>
      <c r="I17" s="2">
        <v>4</v>
      </c>
      <c r="J17" s="4">
        <f t="shared" si="2"/>
        <v>26</v>
      </c>
      <c r="K17" s="4">
        <f t="shared" si="3"/>
        <v>3.7142857142857144</v>
      </c>
    </row>
    <row r="18" spans="1:11" ht="15.75">
      <c r="A18" s="2">
        <v>17</v>
      </c>
      <c r="B18" s="1"/>
      <c r="C18" s="2">
        <v>4</v>
      </c>
      <c r="D18" s="2">
        <v>3</v>
      </c>
      <c r="E18" s="2">
        <v>4</v>
      </c>
      <c r="F18" s="2">
        <v>4</v>
      </c>
      <c r="G18" s="2">
        <v>4</v>
      </c>
      <c r="H18" s="2">
        <v>3</v>
      </c>
      <c r="I18" s="2">
        <v>4</v>
      </c>
      <c r="J18" s="4">
        <f t="shared" si="2"/>
        <v>26</v>
      </c>
      <c r="K18" s="4">
        <f t="shared" si="3"/>
        <v>3.7142857142857144</v>
      </c>
    </row>
    <row r="19" spans="1:11" ht="15.75">
      <c r="A19" s="2">
        <v>18</v>
      </c>
      <c r="B19" s="1"/>
      <c r="C19" s="2">
        <v>4</v>
      </c>
      <c r="D19" s="2">
        <v>4</v>
      </c>
      <c r="E19" s="2">
        <v>5</v>
      </c>
      <c r="F19" s="2">
        <v>4</v>
      </c>
      <c r="G19" s="2">
        <v>5</v>
      </c>
      <c r="H19" s="2">
        <v>3</v>
      </c>
      <c r="I19" s="2">
        <v>4</v>
      </c>
      <c r="J19" s="4">
        <f t="shared" si="2"/>
        <v>29</v>
      </c>
      <c r="K19" s="4">
        <f t="shared" si="3"/>
        <v>4.142857142857143</v>
      </c>
    </row>
    <row r="20" spans="1:11" ht="15.75">
      <c r="A20" s="2">
        <v>19</v>
      </c>
      <c r="B20" s="1"/>
      <c r="C20" s="2">
        <v>3</v>
      </c>
      <c r="D20" s="2">
        <v>3</v>
      </c>
      <c r="E20" s="2">
        <v>3</v>
      </c>
      <c r="F20" s="2">
        <v>4</v>
      </c>
      <c r="G20" s="2">
        <v>3</v>
      </c>
      <c r="H20" s="2">
        <v>3</v>
      </c>
      <c r="I20" s="2">
        <v>2</v>
      </c>
      <c r="J20" s="4">
        <f t="shared" si="2"/>
        <v>21</v>
      </c>
      <c r="K20" s="4">
        <f t="shared" si="3"/>
        <v>3</v>
      </c>
    </row>
    <row r="21" spans="1:11" ht="15.75">
      <c r="A21" s="7"/>
      <c r="B21" s="9" t="s">
        <v>3</v>
      </c>
      <c r="C21" s="4">
        <f aca="true" t="shared" si="4" ref="C21:I21">SUM(C3:C20)</f>
        <v>70</v>
      </c>
      <c r="D21" s="4">
        <f t="shared" si="4"/>
        <v>62</v>
      </c>
      <c r="E21" s="4">
        <f t="shared" si="4"/>
        <v>68</v>
      </c>
      <c r="F21" s="4">
        <f t="shared" si="4"/>
        <v>66</v>
      </c>
      <c r="G21" s="4">
        <f t="shared" si="4"/>
        <v>71</v>
      </c>
      <c r="H21" s="4">
        <f t="shared" si="4"/>
        <v>61</v>
      </c>
      <c r="I21" s="4">
        <f t="shared" si="4"/>
        <v>65</v>
      </c>
      <c r="J21" s="2"/>
      <c r="K21" s="4">
        <f>SUM(K3:K20)</f>
        <v>66.14285714285715</v>
      </c>
    </row>
    <row r="22" spans="1:11" ht="12.75">
      <c r="A22" s="8"/>
      <c r="B22" s="10" t="s">
        <v>4</v>
      </c>
      <c r="C22" s="34">
        <f>C21/18</f>
        <v>3.888888888888889</v>
      </c>
      <c r="D22" s="34">
        <f aca="true" t="shared" si="5" ref="D22:I22">D21/18</f>
        <v>3.4444444444444446</v>
      </c>
      <c r="E22" s="34">
        <f t="shared" si="5"/>
        <v>3.7777777777777777</v>
      </c>
      <c r="F22" s="34">
        <f t="shared" si="5"/>
        <v>3.6666666666666665</v>
      </c>
      <c r="G22" s="34">
        <f t="shared" si="5"/>
        <v>3.9444444444444446</v>
      </c>
      <c r="H22" s="34">
        <f t="shared" si="5"/>
        <v>3.388888888888889</v>
      </c>
      <c r="I22" s="34">
        <f t="shared" si="5"/>
        <v>3.611111111111111</v>
      </c>
      <c r="J22" s="2"/>
      <c r="K22" s="4">
        <f>K21/18</f>
        <v>3.6746031746031753</v>
      </c>
    </row>
    <row r="23" spans="1:11" ht="90.75" customHeight="1">
      <c r="A23" s="2"/>
      <c r="B23" s="2"/>
      <c r="C23" s="35" t="s">
        <v>9</v>
      </c>
      <c r="D23" s="35" t="s">
        <v>10</v>
      </c>
      <c r="E23" s="35" t="s">
        <v>11</v>
      </c>
      <c r="F23" s="35" t="s">
        <v>12</v>
      </c>
      <c r="G23" s="35" t="s">
        <v>13</v>
      </c>
      <c r="H23" s="35" t="s">
        <v>14</v>
      </c>
      <c r="I23" s="35" t="s">
        <v>15</v>
      </c>
      <c r="J23" s="2"/>
      <c r="K23" s="2"/>
    </row>
  </sheetData>
  <mergeCells count="3">
    <mergeCell ref="K1:K2"/>
    <mergeCell ref="B1:J1"/>
    <mergeCell ref="A1:A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J13" sqref="J13"/>
    </sheetView>
  </sheetViews>
  <sheetFormatPr defaultColWidth="9.00390625" defaultRowHeight="12.75"/>
  <sheetData>
    <row r="1" spans="1:9" ht="18">
      <c r="A1" s="41" t="s">
        <v>51</v>
      </c>
      <c r="B1" s="41"/>
      <c r="C1" s="41"/>
      <c r="D1" s="41"/>
      <c r="E1" s="41"/>
      <c r="F1" s="41"/>
      <c r="G1" s="41"/>
      <c r="H1" s="41"/>
      <c r="I1" s="11"/>
    </row>
    <row r="4" spans="1:8" ht="12.75">
      <c r="A4" s="2" t="s">
        <v>6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1:8" ht="12.75">
      <c r="A5" s="2" t="s">
        <v>7</v>
      </c>
      <c r="B5" s="2">
        <v>3.9</v>
      </c>
      <c r="C5" s="2">
        <v>3.4</v>
      </c>
      <c r="D5" s="2">
        <v>3.8</v>
      </c>
      <c r="E5" s="2">
        <v>3.7</v>
      </c>
      <c r="F5" s="2">
        <v>3.9</v>
      </c>
      <c r="G5" s="2">
        <v>3.4</v>
      </c>
      <c r="H5" s="2">
        <v>3.6</v>
      </c>
    </row>
    <row r="25" spans="1:8" ht="18">
      <c r="A25" s="42" t="s">
        <v>8</v>
      </c>
      <c r="B25" s="42"/>
      <c r="C25" s="42"/>
      <c r="D25" s="42"/>
      <c r="E25" s="42"/>
      <c r="F25" s="42"/>
      <c r="G25" s="42"/>
      <c r="H25" s="42"/>
    </row>
    <row r="27" spans="1:2" ht="12.75">
      <c r="A27">
        <v>1</v>
      </c>
      <c r="B27" t="s">
        <v>9</v>
      </c>
    </row>
    <row r="28" spans="1:2" ht="12.75">
      <c r="A28">
        <v>2</v>
      </c>
      <c r="B28" t="s">
        <v>10</v>
      </c>
    </row>
    <row r="29" spans="1:2" ht="12.75">
      <c r="A29">
        <v>3</v>
      </c>
      <c r="B29" t="s">
        <v>11</v>
      </c>
    </row>
    <row r="30" spans="1:2" ht="12.75">
      <c r="A30">
        <v>4</v>
      </c>
      <c r="B30" t="s">
        <v>12</v>
      </c>
    </row>
    <row r="31" spans="1:2" ht="12.75">
      <c r="A31">
        <v>5</v>
      </c>
      <c r="B31" t="s">
        <v>13</v>
      </c>
    </row>
    <row r="32" spans="1:2" ht="12.75">
      <c r="A32">
        <v>6</v>
      </c>
      <c r="B32" t="s">
        <v>14</v>
      </c>
    </row>
    <row r="33" spans="1:2" ht="12.75">
      <c r="A33">
        <v>7</v>
      </c>
      <c r="B33" t="s">
        <v>15</v>
      </c>
    </row>
  </sheetData>
  <mergeCells count="2">
    <mergeCell ref="A1:H1"/>
    <mergeCell ref="A25:H2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0">
      <selection activeCell="H50" sqref="H50"/>
    </sheetView>
  </sheetViews>
  <sheetFormatPr defaultColWidth="9.00390625" defaultRowHeight="12.75"/>
  <cols>
    <col min="1" max="1" width="4.125" style="0" customWidth="1"/>
    <col min="2" max="2" width="4.625" style="0" customWidth="1"/>
    <col min="3" max="3" width="5.00390625" style="0" customWidth="1"/>
  </cols>
  <sheetData>
    <row r="1" spans="1:11" ht="18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4" spans="1:3" ht="12.75">
      <c r="A4" s="2">
        <v>1</v>
      </c>
      <c r="B4" s="2" t="s">
        <v>17</v>
      </c>
      <c r="C4" s="2">
        <v>8</v>
      </c>
    </row>
    <row r="5" spans="1:3" ht="12.75">
      <c r="A5" s="2"/>
      <c r="B5" s="2" t="s">
        <v>18</v>
      </c>
      <c r="C5" s="2">
        <v>5</v>
      </c>
    </row>
    <row r="6" spans="1:3" ht="12.75">
      <c r="A6" s="2"/>
      <c r="B6" s="2" t="s">
        <v>19</v>
      </c>
      <c r="C6" s="2">
        <v>2</v>
      </c>
    </row>
    <row r="7" spans="1:5" ht="15">
      <c r="A7" s="2">
        <v>2</v>
      </c>
      <c r="B7" s="2" t="s">
        <v>17</v>
      </c>
      <c r="C7" s="2">
        <v>9</v>
      </c>
      <c r="E7" s="12"/>
    </row>
    <row r="8" spans="1:3" ht="12.75">
      <c r="A8" s="2"/>
      <c r="B8" s="2" t="s">
        <v>18</v>
      </c>
      <c r="C8" s="2">
        <v>6</v>
      </c>
    </row>
    <row r="9" spans="1:3" ht="12.75">
      <c r="A9" s="2"/>
      <c r="B9" s="2" t="s">
        <v>19</v>
      </c>
      <c r="C9" s="2">
        <v>0</v>
      </c>
    </row>
    <row r="10" spans="1:3" ht="12.75">
      <c r="A10" s="2">
        <v>3</v>
      </c>
      <c r="B10" s="2" t="s">
        <v>17</v>
      </c>
      <c r="C10" s="2">
        <v>11</v>
      </c>
    </row>
    <row r="11" spans="1:3" ht="12.75">
      <c r="A11" s="2"/>
      <c r="B11" s="2" t="s">
        <v>18</v>
      </c>
      <c r="C11" s="2">
        <v>3</v>
      </c>
    </row>
    <row r="12" spans="1:3" ht="12.75">
      <c r="A12" s="2"/>
      <c r="B12" s="2" t="s">
        <v>19</v>
      </c>
      <c r="C12" s="2">
        <v>1</v>
      </c>
    </row>
    <row r="13" spans="1:3" ht="12.75">
      <c r="A13" s="2">
        <v>4</v>
      </c>
      <c r="B13" s="2" t="s">
        <v>17</v>
      </c>
      <c r="C13" s="2">
        <v>2</v>
      </c>
    </row>
    <row r="14" spans="1:3" ht="12.75">
      <c r="A14" s="2"/>
      <c r="B14" s="2" t="s">
        <v>18</v>
      </c>
      <c r="C14" s="2">
        <v>4</v>
      </c>
    </row>
    <row r="15" spans="1:3" ht="12.75">
      <c r="A15" s="2"/>
      <c r="B15" s="2" t="s">
        <v>19</v>
      </c>
      <c r="C15" s="2">
        <v>9</v>
      </c>
    </row>
    <row r="16" spans="1:3" ht="12.75">
      <c r="A16" s="2">
        <v>5</v>
      </c>
      <c r="B16" s="2" t="s">
        <v>17</v>
      </c>
      <c r="C16" s="2">
        <v>3</v>
      </c>
    </row>
    <row r="17" spans="1:3" ht="12.75">
      <c r="A17" s="2"/>
      <c r="B17" s="2" t="s">
        <v>18</v>
      </c>
      <c r="C17" s="2">
        <v>11</v>
      </c>
    </row>
    <row r="18" spans="1:3" ht="12.75">
      <c r="A18" s="2"/>
      <c r="B18" s="2" t="s">
        <v>19</v>
      </c>
      <c r="C18" s="2">
        <v>1</v>
      </c>
    </row>
    <row r="19" spans="1:3" ht="12.75">
      <c r="A19" s="2">
        <v>6</v>
      </c>
      <c r="B19" s="2" t="s">
        <v>17</v>
      </c>
      <c r="C19" s="2">
        <v>5</v>
      </c>
    </row>
    <row r="20" spans="1:3" ht="12.75">
      <c r="A20" s="2"/>
      <c r="B20" s="2" t="s">
        <v>18</v>
      </c>
      <c r="C20" s="2">
        <v>2</v>
      </c>
    </row>
    <row r="21" spans="1:3" ht="12.75">
      <c r="A21" s="2"/>
      <c r="B21" s="2" t="s">
        <v>19</v>
      </c>
      <c r="C21" s="2">
        <v>8</v>
      </c>
    </row>
    <row r="22" spans="1:3" ht="12.75">
      <c r="A22" s="2">
        <v>7</v>
      </c>
      <c r="B22" s="2" t="s">
        <v>17</v>
      </c>
      <c r="C22" s="2">
        <v>9</v>
      </c>
    </row>
    <row r="23" spans="1:3" ht="12.75">
      <c r="A23" s="2"/>
      <c r="B23" s="2" t="s">
        <v>18</v>
      </c>
      <c r="C23" s="2">
        <v>2</v>
      </c>
    </row>
    <row r="24" spans="1:3" ht="12.75">
      <c r="A24" s="2"/>
      <c r="B24" s="2" t="s">
        <v>19</v>
      </c>
      <c r="C24" s="2">
        <v>4</v>
      </c>
    </row>
    <row r="25" spans="1:3" ht="12.75">
      <c r="A25" s="2">
        <v>8</v>
      </c>
      <c r="B25" s="2" t="s">
        <v>17</v>
      </c>
      <c r="C25" s="2">
        <v>12</v>
      </c>
    </row>
    <row r="26" spans="1:3" ht="12.75">
      <c r="A26" s="2"/>
      <c r="B26" s="2" t="s">
        <v>18</v>
      </c>
      <c r="C26" s="2">
        <v>3</v>
      </c>
    </row>
    <row r="27" spans="1:3" ht="12.75">
      <c r="A27" s="2"/>
      <c r="B27" s="2" t="s">
        <v>19</v>
      </c>
      <c r="C27" s="2">
        <v>0</v>
      </c>
    </row>
    <row r="29" spans="1:11" ht="18">
      <c r="A29" s="42" t="s">
        <v>20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1" spans="3:9" ht="12.75">
      <c r="C31" s="2" t="s">
        <v>21</v>
      </c>
      <c r="D31" s="2"/>
      <c r="E31" s="2"/>
      <c r="F31" s="13" t="s">
        <v>24</v>
      </c>
      <c r="G31" s="14"/>
      <c r="H31" s="6"/>
      <c r="I31" s="2">
        <v>8</v>
      </c>
    </row>
    <row r="32" spans="3:9" ht="12.75">
      <c r="C32" s="2" t="s">
        <v>22</v>
      </c>
      <c r="D32" s="2"/>
      <c r="E32" s="2"/>
      <c r="F32" s="13" t="s">
        <v>25</v>
      </c>
      <c r="G32" s="14"/>
      <c r="H32" s="6"/>
      <c r="I32" s="2">
        <v>7</v>
      </c>
    </row>
    <row r="33" spans="3:9" ht="12.75">
      <c r="C33" s="2" t="s">
        <v>23</v>
      </c>
      <c r="D33" s="2"/>
      <c r="E33" s="2"/>
      <c r="F33" s="13" t="s">
        <v>26</v>
      </c>
      <c r="G33" s="14"/>
      <c r="H33" s="6"/>
      <c r="I33" s="2">
        <v>0</v>
      </c>
    </row>
  </sheetData>
  <mergeCells count="2">
    <mergeCell ref="A1:K1"/>
    <mergeCell ref="A29:K2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25">
      <selection activeCell="H13" sqref="H13"/>
    </sheetView>
  </sheetViews>
  <sheetFormatPr defaultColWidth="9.00390625" defaultRowHeight="12.75"/>
  <cols>
    <col min="1" max="1" width="6.00390625" style="0" customWidth="1"/>
    <col min="2" max="2" width="23.625" style="0" customWidth="1"/>
    <col min="3" max="3" width="23.125" style="0" customWidth="1"/>
    <col min="4" max="4" width="14.00390625" style="0" customWidth="1"/>
    <col min="5" max="5" width="13.00390625" style="0" customWidth="1"/>
  </cols>
  <sheetData>
    <row r="1" spans="1:8" ht="18">
      <c r="A1" s="41" t="s">
        <v>27</v>
      </c>
      <c r="B1" s="41"/>
      <c r="C1" s="41"/>
      <c r="D1" s="41"/>
      <c r="E1" s="41"/>
      <c r="F1" s="16"/>
      <c r="G1" s="16"/>
      <c r="H1" s="16"/>
    </row>
    <row r="2" ht="12.75">
      <c r="F2" s="15"/>
    </row>
    <row r="3" spans="1:6" ht="41.25">
      <c r="A3" s="28" t="s">
        <v>46</v>
      </c>
      <c r="B3" s="29" t="s">
        <v>28</v>
      </c>
      <c r="C3" s="25" t="s">
        <v>29</v>
      </c>
      <c r="D3" s="22" t="s">
        <v>47</v>
      </c>
      <c r="E3" s="20" t="s">
        <v>49</v>
      </c>
      <c r="F3" s="12"/>
    </row>
    <row r="4" spans="1:6" ht="15.75">
      <c r="A4" s="27"/>
      <c r="B4" s="30"/>
      <c r="C4" s="26"/>
      <c r="D4" s="23" t="s">
        <v>48</v>
      </c>
      <c r="E4" s="21" t="s">
        <v>50</v>
      </c>
      <c r="F4" s="12"/>
    </row>
    <row r="5" spans="1:6" ht="15.75">
      <c r="A5" s="19">
        <v>1</v>
      </c>
      <c r="B5" s="31" t="s">
        <v>38</v>
      </c>
      <c r="C5" s="24"/>
      <c r="D5" s="19">
        <v>8</v>
      </c>
      <c r="E5" s="19">
        <v>0</v>
      </c>
      <c r="F5" s="12"/>
    </row>
    <row r="6" spans="1:6" ht="15.75">
      <c r="A6" s="17">
        <v>2</v>
      </c>
      <c r="B6" s="32" t="s">
        <v>40</v>
      </c>
      <c r="C6" s="18"/>
      <c r="D6" s="17">
        <v>8</v>
      </c>
      <c r="E6" s="17">
        <v>2</v>
      </c>
      <c r="F6" s="12"/>
    </row>
    <row r="7" spans="1:6" ht="15.75">
      <c r="A7" s="17">
        <v>3</v>
      </c>
      <c r="B7" s="32" t="s">
        <v>32</v>
      </c>
      <c r="C7" s="18"/>
      <c r="D7" s="17">
        <v>5</v>
      </c>
      <c r="E7" s="17">
        <v>4</v>
      </c>
      <c r="F7" s="12"/>
    </row>
    <row r="8" spans="1:6" ht="15.75">
      <c r="A8" s="17">
        <v>4</v>
      </c>
      <c r="B8" s="32" t="s">
        <v>34</v>
      </c>
      <c r="C8" s="18"/>
      <c r="D8" s="17">
        <v>5</v>
      </c>
      <c r="E8" s="17">
        <v>1</v>
      </c>
      <c r="F8" s="12"/>
    </row>
    <row r="9" spans="1:6" ht="15.75">
      <c r="A9" s="17">
        <v>5</v>
      </c>
      <c r="B9" s="32" t="s">
        <v>35</v>
      </c>
      <c r="C9" s="18"/>
      <c r="D9" s="17">
        <v>5</v>
      </c>
      <c r="E9" s="17">
        <v>1</v>
      </c>
      <c r="F9" s="12"/>
    </row>
    <row r="10" spans="1:6" ht="15.75">
      <c r="A10" s="17">
        <v>6</v>
      </c>
      <c r="B10" s="32" t="s">
        <v>37</v>
      </c>
      <c r="C10" s="18"/>
      <c r="D10" s="17">
        <v>5</v>
      </c>
      <c r="E10" s="17">
        <v>1</v>
      </c>
      <c r="F10" s="12"/>
    </row>
    <row r="11" spans="1:6" ht="15.75">
      <c r="A11" s="17">
        <v>7</v>
      </c>
      <c r="B11" s="33" t="s">
        <v>33</v>
      </c>
      <c r="C11" s="18"/>
      <c r="D11" s="17">
        <v>4</v>
      </c>
      <c r="E11" s="17">
        <v>3</v>
      </c>
      <c r="F11" s="12"/>
    </row>
    <row r="12" spans="1:6" ht="15.75">
      <c r="A12" s="17">
        <v>8</v>
      </c>
      <c r="B12" s="32" t="s">
        <v>30</v>
      </c>
      <c r="C12" s="18"/>
      <c r="D12" s="17">
        <v>4</v>
      </c>
      <c r="E12" s="17">
        <v>0</v>
      </c>
      <c r="F12" s="12"/>
    </row>
    <row r="13" spans="1:6" ht="15.75">
      <c r="A13" s="17">
        <v>9</v>
      </c>
      <c r="B13" s="32" t="s">
        <v>31</v>
      </c>
      <c r="C13" s="18"/>
      <c r="D13" s="17">
        <v>3</v>
      </c>
      <c r="E13" s="17">
        <v>6</v>
      </c>
      <c r="F13" s="12"/>
    </row>
    <row r="14" spans="1:6" ht="15.75">
      <c r="A14" s="17">
        <v>10</v>
      </c>
      <c r="B14" s="32" t="s">
        <v>36</v>
      </c>
      <c r="C14" s="18"/>
      <c r="D14" s="17">
        <v>2</v>
      </c>
      <c r="E14" s="17">
        <v>2</v>
      </c>
      <c r="F14" s="12"/>
    </row>
    <row r="15" spans="1:6" ht="15.75">
      <c r="A15" s="17">
        <v>11</v>
      </c>
      <c r="B15" s="32" t="s">
        <v>39</v>
      </c>
      <c r="C15" s="18"/>
      <c r="D15" s="17">
        <v>1</v>
      </c>
      <c r="E15" s="17">
        <v>4</v>
      </c>
      <c r="F15" s="12"/>
    </row>
    <row r="16" spans="1:6" ht="15.75">
      <c r="A16" s="17">
        <v>12</v>
      </c>
      <c r="B16" s="32" t="s">
        <v>42</v>
      </c>
      <c r="C16" s="18"/>
      <c r="D16" s="17">
        <v>1</v>
      </c>
      <c r="E16" s="17">
        <v>0</v>
      </c>
      <c r="F16" s="12"/>
    </row>
    <row r="17" spans="1:6" ht="15.75">
      <c r="A17" s="17">
        <v>13</v>
      </c>
      <c r="B17" s="32" t="s">
        <v>44</v>
      </c>
      <c r="C17" s="18"/>
      <c r="D17" s="17">
        <v>1</v>
      </c>
      <c r="E17" s="17">
        <v>2</v>
      </c>
      <c r="F17" s="12"/>
    </row>
    <row r="18" spans="1:5" ht="15.75">
      <c r="A18" s="17">
        <v>14</v>
      </c>
      <c r="B18" s="32" t="s">
        <v>41</v>
      </c>
      <c r="C18" s="18"/>
      <c r="D18" s="17">
        <v>0</v>
      </c>
      <c r="E18" s="17">
        <v>1</v>
      </c>
    </row>
    <row r="19" spans="1:5" ht="15.75">
      <c r="A19" s="17">
        <v>15</v>
      </c>
      <c r="B19" s="32" t="s">
        <v>43</v>
      </c>
      <c r="C19" s="18"/>
      <c r="D19" s="17">
        <v>0</v>
      </c>
      <c r="E19" s="17">
        <v>0</v>
      </c>
    </row>
    <row r="20" spans="1:5" ht="15.75">
      <c r="A20" s="17">
        <v>16</v>
      </c>
      <c r="B20" s="32" t="s">
        <v>45</v>
      </c>
      <c r="C20" s="18"/>
      <c r="D20" s="17">
        <v>0</v>
      </c>
      <c r="E20" s="17">
        <v>3</v>
      </c>
    </row>
    <row r="21" ht="15">
      <c r="B21" s="12"/>
    </row>
    <row r="22" ht="15">
      <c r="B22" s="1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J6" sqref="J6"/>
    </sheetView>
  </sheetViews>
  <sheetFormatPr defaultColWidth="9.00390625" defaultRowHeight="12.75"/>
  <sheetData>
    <row r="1" spans="2:7" ht="12.75">
      <c r="B1" t="s">
        <v>17</v>
      </c>
      <c r="C1" t="s">
        <v>18</v>
      </c>
      <c r="D1" t="s">
        <v>19</v>
      </c>
      <c r="E1" t="s">
        <v>52</v>
      </c>
      <c r="F1" t="s">
        <v>53</v>
      </c>
      <c r="G1" t="s">
        <v>54</v>
      </c>
    </row>
    <row r="2" spans="1:4" ht="12.75">
      <c r="A2">
        <v>2</v>
      </c>
      <c r="C2">
        <v>8</v>
      </c>
      <c r="D2">
        <v>7</v>
      </c>
    </row>
    <row r="3" spans="1:4" ht="12.75">
      <c r="A3">
        <v>5</v>
      </c>
      <c r="B3">
        <v>3</v>
      </c>
      <c r="C3">
        <v>2</v>
      </c>
      <c r="D3">
        <v>12</v>
      </c>
    </row>
    <row r="4" spans="1:6" ht="12.75">
      <c r="A4">
        <v>6</v>
      </c>
      <c r="B4">
        <v>10</v>
      </c>
      <c r="C4">
        <v>5</v>
      </c>
      <c r="D4">
        <v>4</v>
      </c>
      <c r="E4">
        <v>9</v>
      </c>
      <c r="F4">
        <v>1</v>
      </c>
    </row>
    <row r="5" spans="1:7" ht="12.75">
      <c r="A5">
        <v>7</v>
      </c>
      <c r="C5">
        <v>9</v>
      </c>
      <c r="D5">
        <v>5</v>
      </c>
      <c r="G5">
        <v>1</v>
      </c>
    </row>
    <row r="6" spans="1:7" ht="12.75">
      <c r="A6">
        <v>8</v>
      </c>
      <c r="B6">
        <v>2</v>
      </c>
      <c r="C6">
        <v>6</v>
      </c>
      <c r="D6">
        <v>6</v>
      </c>
      <c r="F6">
        <v>1</v>
      </c>
      <c r="G6">
        <v>2</v>
      </c>
    </row>
    <row r="7" spans="1:3" ht="12.75">
      <c r="A7">
        <v>9</v>
      </c>
      <c r="C7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Ивановна</dc:creator>
  <cp:keywords/>
  <dc:description/>
  <cp:lastModifiedBy>Admin</cp:lastModifiedBy>
  <cp:lastPrinted>2006-11-06T17:50:50Z</cp:lastPrinted>
  <dcterms:created xsi:type="dcterms:W3CDTF">2006-01-17T06:11:14Z</dcterms:created>
  <dcterms:modified xsi:type="dcterms:W3CDTF">2010-03-03T17:42:43Z</dcterms:modified>
  <cp:category/>
  <cp:version/>
  <cp:contentType/>
  <cp:contentStatus/>
</cp:coreProperties>
</file>